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H100" i="1" s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81" i="1"/>
  <c r="L62" i="1"/>
  <c r="L43" i="1"/>
  <c r="L24" i="1"/>
  <c r="J195" i="1"/>
  <c r="G195" i="1"/>
  <c r="F195" i="1"/>
  <c r="H195" i="1"/>
  <c r="I176" i="1"/>
  <c r="H176" i="1"/>
  <c r="G176" i="1"/>
  <c r="J176" i="1"/>
  <c r="F176" i="1"/>
  <c r="H157" i="1"/>
  <c r="G157" i="1"/>
  <c r="F157" i="1"/>
  <c r="J157" i="1"/>
  <c r="J138" i="1"/>
  <c r="I138" i="1"/>
  <c r="F138" i="1"/>
  <c r="H138" i="1"/>
  <c r="J119" i="1"/>
  <c r="I119" i="1"/>
  <c r="G119" i="1"/>
  <c r="H119" i="1"/>
  <c r="F119" i="1"/>
  <c r="I100" i="1"/>
  <c r="G100" i="1"/>
  <c r="F100" i="1"/>
  <c r="J100" i="1"/>
  <c r="J81" i="1"/>
  <c r="I81" i="1"/>
  <c r="F81" i="1"/>
  <c r="H81" i="1"/>
  <c r="G81" i="1"/>
  <c r="G62" i="1"/>
  <c r="J62" i="1"/>
  <c r="I62" i="1"/>
  <c r="H62" i="1"/>
  <c r="F62" i="1"/>
  <c r="H43" i="1"/>
  <c r="G43" i="1"/>
  <c r="F43" i="1"/>
  <c r="J43" i="1"/>
  <c r="I43" i="1"/>
  <c r="J24" i="1"/>
  <c r="I24" i="1"/>
  <c r="F24" i="1"/>
  <c r="H24" i="1"/>
  <c r="G24" i="1"/>
  <c r="L196" i="1"/>
  <c r="F196" i="1" l="1"/>
  <c r="H196" i="1"/>
  <c r="G196" i="1"/>
  <c r="J196" i="1"/>
  <c r="I196" i="1"/>
</calcChain>
</file>

<file path=xl/sharedStrings.xml><?xml version="1.0" encoding="utf-8"?>
<sst xmlns="http://schemas.openxmlformats.org/spreadsheetml/2006/main" count="299" uniqueCount="109">
  <si>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</si>
  <si>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</si>
  <si>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</si>
  <si>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</si>
  <si>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</si>
  <si>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</si>
  <si>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</si>
  <si>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</si>
  <si>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</si>
  <si>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</si>
  <si>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</si>
  <si>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</si>
  <si>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</si>
  <si>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</si>
  <si>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</si>
  <si>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</si>
  <si>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</si>
  <si>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</si>
  <si>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</si>
  <si>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</si>
  <si>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</si>
  <si>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</si>
  <si>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</si>
  <si>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</si>
  <si>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</si>
  <si>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</si>
  <si>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</si>
  <si>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</si>
  <si>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</si>
  <si>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</si>
  <si>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</si>
  <si>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</si>
  <si>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</si>
  <si>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</si>
  <si>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</si>
  <si>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</si>
  <si>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</si>
  <si>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</si>
  <si>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</si>
  <si>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</si>
  <si>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Панькова Н.Н</t>
  </si>
  <si>
    <t>МОУ "Ключевская СОШ"</t>
  </si>
  <si>
    <t>Каша пшенная молочная</t>
  </si>
  <si>
    <t>Кофе на молоке</t>
  </si>
  <si>
    <t>Хлеб пшеничный</t>
  </si>
  <si>
    <t>Бутерброд с маслом</t>
  </si>
  <si>
    <t>Суп овощной</t>
  </si>
  <si>
    <t>Плов из курицы</t>
  </si>
  <si>
    <t>Напиток "Витошка"</t>
  </si>
  <si>
    <t>Хлеб ржаной</t>
  </si>
  <si>
    <t>Салат из капусты с зелёным горошком</t>
  </si>
  <si>
    <t>Суп молочный с макаронами</t>
  </si>
  <si>
    <t>Какао с витаминами Витошка</t>
  </si>
  <si>
    <t>Бутерброд с сыром</t>
  </si>
  <si>
    <t>Салат из свежих огурцов</t>
  </si>
  <si>
    <t>Суп картофельный с рыбой</t>
  </si>
  <si>
    <t>Запеканка картофельная с мясом</t>
  </si>
  <si>
    <t>Компот из кураги</t>
  </si>
  <si>
    <t>Каша рисовая молочная</t>
  </si>
  <si>
    <t>Чай с молоком</t>
  </si>
  <si>
    <t>Бутерброд с повидлом(джемом)</t>
  </si>
  <si>
    <t>Суп  смясеными фрикадельками</t>
  </si>
  <si>
    <t>Макакронные изделия отварные</t>
  </si>
  <si>
    <t>Котлета</t>
  </si>
  <si>
    <t>Салат из свежих помидоров с луком</t>
  </si>
  <si>
    <t>Кисель  с витаминами "Витошка"</t>
  </si>
  <si>
    <t>Каша манная молочная жидкая</t>
  </si>
  <si>
    <t>Какао с витаминами "Витошка"</t>
  </si>
  <si>
    <t>Яйцо вареное</t>
  </si>
  <si>
    <t>Жаркое по - домашнему</t>
  </si>
  <si>
    <t>Салат из отварной свёклы</t>
  </si>
  <si>
    <t>Компот из изюма</t>
  </si>
  <si>
    <t>Омлет натуральный</t>
  </si>
  <si>
    <t>150/5</t>
  </si>
  <si>
    <t>Горошек зелёный припущенный</t>
  </si>
  <si>
    <t>Чай с сахаром</t>
  </si>
  <si>
    <t>Бутерброд с макслом</t>
  </si>
  <si>
    <t>Суп куриный с вермишелью</t>
  </si>
  <si>
    <t>Каша рисовая рассычатая</t>
  </si>
  <si>
    <t>Рыбная котлета</t>
  </si>
  <si>
    <t>Томатный соус</t>
  </si>
  <si>
    <t>Напиток лимоннный</t>
  </si>
  <si>
    <t>Каша молочная гречневая</t>
  </si>
  <si>
    <t>Суп крестьянский с курой</t>
  </si>
  <si>
    <t>Рагу из птицы</t>
  </si>
  <si>
    <t>Каша "Дружба"с изюмом</t>
  </si>
  <si>
    <t>Бутерброд с повидлом (джемом)</t>
  </si>
  <si>
    <t>Щи из капусты с картофелем</t>
  </si>
  <si>
    <t>Каша рисовая рассыпчатая</t>
  </si>
  <si>
    <t>80/50</t>
  </si>
  <si>
    <t>Гуляш</t>
  </si>
  <si>
    <t>Салат из свежей капусты с яблоком</t>
  </si>
  <si>
    <t>Кашак ячневая молочная</t>
  </si>
  <si>
    <t>бутерброд с маслом</t>
  </si>
  <si>
    <t>Рассольник Петербургский</t>
  </si>
  <si>
    <t>Макаронные изделия отварные</t>
  </si>
  <si>
    <t>Кисель с витаминами "Витамишка"</t>
  </si>
  <si>
    <t>суп рисовый с говядиной</t>
  </si>
  <si>
    <t>картофельное пюре</t>
  </si>
  <si>
    <t>рыба припущенная со сметаной</t>
  </si>
  <si>
    <t>Салат из белокачанной капусты</t>
  </si>
  <si>
    <t>Какако с витаминами"Витошка"</t>
  </si>
  <si>
    <t>Борщ с капустой и картофелем</t>
  </si>
  <si>
    <t>Тефтели мясные</t>
  </si>
  <si>
    <t>Каша гречневая рассыпчатая</t>
  </si>
  <si>
    <t>Напиток лимонный</t>
  </si>
  <si>
    <t>15-66</t>
  </si>
  <si>
    <t>Суп картофельный с бобовыми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</si>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</sst>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P184" sqref="P1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9.5546875" style="2" bestFit="1" customWidth="1"/>
    <col min="13" max="16384" width="9.109375" style="2"/>
  </cols>
  <sheetData>
    <row r="1" spans="1:12" ht="14.4" x14ac:dyDescent="0.3">
      <c r="A1" s="1" t="s">
        <v>7</v>
      </c>
      <c r="C1" s="61" t="s">
        <v>41</v>
      </c>
      <c r="D1" s="62"/>
      <c r="E1" s="62"/>
      <c r="F1" s="12" t="s">
        <v>16</v>
      </c>
      <c r="G1" s="2" t="s">
        <v>17</v>
      </c>
      <c r="H1" s="63" t="s">
        <v>39</v>
      </c>
      <c r="I1" s="63"/>
      <c r="J1" s="63"/>
      <c r="K1" s="63"/>
    </row>
    <row r="2" spans="1:12" ht="17.399999999999999" x14ac:dyDescent="0.25">
      <c r="A2" s="35" t="s">
        <v>6</v>
      </c>
      <c r="C2" s="2"/>
      <c r="G2" s="2" t="s">
        <v>18</v>
      </c>
      <c r="H2" s="63" t="s">
        <v>40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51">
        <v>3.09</v>
      </c>
      <c r="H6" s="40">
        <v>47.07</v>
      </c>
      <c r="I6" s="40">
        <v>36.979999999999997</v>
      </c>
      <c r="J6" s="40">
        <v>197</v>
      </c>
      <c r="K6" s="41">
        <v>168</v>
      </c>
      <c r="L6" s="53" t="s">
        <v>106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4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2</v>
      </c>
      <c r="I8" s="43">
        <v>22.4</v>
      </c>
      <c r="J8" s="43">
        <v>116</v>
      </c>
      <c r="K8" s="44">
        <v>951</v>
      </c>
      <c r="L8" s="54">
        <v>9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2.0960000000000001</v>
      </c>
      <c r="H9" s="43">
        <v>11.16</v>
      </c>
      <c r="I9" s="43">
        <v>14.055999999999999</v>
      </c>
      <c r="J9" s="43">
        <v>161.86000000000001</v>
      </c>
      <c r="K9" s="44">
        <v>29</v>
      </c>
      <c r="L9" s="54">
        <v>11.13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4"/>
    </row>
    <row r="11" spans="1:12" ht="14.4" x14ac:dyDescent="0.3">
      <c r="A11" s="23"/>
      <c r="B11" s="15"/>
      <c r="C11" s="11"/>
      <c r="D11" s="6"/>
      <c r="E11" s="42" t="s">
        <v>44</v>
      </c>
      <c r="F11" s="43">
        <v>30</v>
      </c>
      <c r="G11" s="43">
        <v>2.31</v>
      </c>
      <c r="H11" s="43">
        <v>0.28999999999999998</v>
      </c>
      <c r="I11" s="43">
        <v>14.37</v>
      </c>
      <c r="J11" s="43">
        <v>70.8</v>
      </c>
      <c r="K11" s="44">
        <v>13002</v>
      </c>
      <c r="L11" s="54">
        <v>1.43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4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8.8960000000000008</v>
      </c>
      <c r="H13" s="19">
        <f t="shared" si="0"/>
        <v>60.52</v>
      </c>
      <c r="I13" s="19">
        <f t="shared" si="0"/>
        <v>87.805999999999997</v>
      </c>
      <c r="J13" s="19">
        <f t="shared" si="0"/>
        <v>545.66</v>
      </c>
      <c r="K13" s="25"/>
      <c r="L13" s="55">
        <f t="shared" ref="L13" si="1">SUM(L6:L12)</f>
        <v>21.560000000000002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601</v>
      </c>
      <c r="G14" s="43">
        <v>2.5099999999999998</v>
      </c>
      <c r="H14" s="43">
        <v>4.91</v>
      </c>
      <c r="I14" s="43">
        <v>46.26</v>
      </c>
      <c r="J14" s="43"/>
      <c r="K14" s="44">
        <v>34</v>
      </c>
      <c r="L14" s="54">
        <v>9.24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1.68</v>
      </c>
      <c r="H15" s="43">
        <v>5.98</v>
      </c>
      <c r="I15" s="43">
        <v>9.35</v>
      </c>
      <c r="J15" s="43">
        <v>98.37</v>
      </c>
      <c r="K15" s="44">
        <v>202</v>
      </c>
      <c r="L15" s="54">
        <v>10.64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210</v>
      </c>
      <c r="G16" s="43">
        <v>25.38</v>
      </c>
      <c r="H16" s="43">
        <v>21.25</v>
      </c>
      <c r="I16" s="43">
        <v>44.61</v>
      </c>
      <c r="J16" s="43">
        <v>471.25</v>
      </c>
      <c r="K16" s="44">
        <v>492</v>
      </c>
      <c r="L16" s="54">
        <v>62.75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4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19</v>
      </c>
      <c r="J18" s="43">
        <v>80</v>
      </c>
      <c r="K18" s="44">
        <v>507</v>
      </c>
      <c r="L18" s="54">
        <v>7.6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2.31</v>
      </c>
      <c r="H19" s="43">
        <v>0.28999999999999998</v>
      </c>
      <c r="I19" s="43">
        <v>14.37</v>
      </c>
      <c r="J19" s="43">
        <v>70.8</v>
      </c>
      <c r="K19" s="44">
        <v>13002</v>
      </c>
      <c r="L19" s="54">
        <v>3.58</v>
      </c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20</v>
      </c>
      <c r="G20" s="43">
        <v>1.6</v>
      </c>
      <c r="H20" s="43">
        <v>0.26</v>
      </c>
      <c r="I20" s="43">
        <v>8.9</v>
      </c>
      <c r="J20" s="43">
        <v>44.6</v>
      </c>
      <c r="K20" s="44">
        <v>13002</v>
      </c>
      <c r="L20" s="54">
        <v>1.56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4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4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1311</v>
      </c>
      <c r="G23" s="19">
        <f t="shared" ref="G23:J23" si="2">SUM(G14:G22)</f>
        <v>33.479999999999997</v>
      </c>
      <c r="H23" s="19">
        <f t="shared" si="2"/>
        <v>32.69</v>
      </c>
      <c r="I23" s="19">
        <f t="shared" si="2"/>
        <v>142.49</v>
      </c>
      <c r="J23" s="19">
        <f t="shared" si="2"/>
        <v>765.02</v>
      </c>
      <c r="K23" s="25"/>
      <c r="L23" s="55">
        <f t="shared" ref="L23" si="3">SUM(L14:L22)</f>
        <v>95.36999999999999</v>
      </c>
    </row>
    <row r="24" spans="1:12" ht="14.4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1781</v>
      </c>
      <c r="G24" s="32">
        <f t="shared" ref="G24:J24" si="4">G13+G23</f>
        <v>42.375999999999998</v>
      </c>
      <c r="H24" s="32">
        <f t="shared" si="4"/>
        <v>93.210000000000008</v>
      </c>
      <c r="I24" s="32">
        <f t="shared" si="4"/>
        <v>230.29599999999999</v>
      </c>
      <c r="J24" s="32">
        <f t="shared" si="4"/>
        <v>1310.6799999999998</v>
      </c>
      <c r="K24" s="32"/>
      <c r="L24" s="56">
        <f t="shared" ref="L24" si="5">L13+L23</f>
        <v>116.92999999999999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7.19</v>
      </c>
      <c r="H25" s="40">
        <v>6.51</v>
      </c>
      <c r="I25" s="40">
        <v>23.55</v>
      </c>
      <c r="J25" s="40">
        <v>181.5</v>
      </c>
      <c r="K25" s="41">
        <v>93</v>
      </c>
      <c r="L25" s="40">
        <v>8.35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3.52</v>
      </c>
      <c r="H27" s="43">
        <v>3.72</v>
      </c>
      <c r="I27" s="43">
        <v>25.49</v>
      </c>
      <c r="J27" s="43">
        <v>145.19999999999999</v>
      </c>
      <c r="K27" s="44">
        <v>959</v>
      </c>
      <c r="L27" s="43">
        <v>11.4</v>
      </c>
    </row>
    <row r="28" spans="1:12" ht="14.4" x14ac:dyDescent="0.3">
      <c r="A28" s="14"/>
      <c r="B28" s="15"/>
      <c r="C28" s="11"/>
      <c r="D28" s="7" t="s">
        <v>23</v>
      </c>
      <c r="E28" s="42" t="s">
        <v>53</v>
      </c>
      <c r="F28" s="43">
        <v>55</v>
      </c>
      <c r="G28" s="43">
        <v>6.98</v>
      </c>
      <c r="H28" s="43">
        <v>14.84</v>
      </c>
      <c r="I28" s="43">
        <v>16.07</v>
      </c>
      <c r="J28" s="43">
        <v>228.7</v>
      </c>
      <c r="K28" s="44">
        <v>41</v>
      </c>
      <c r="L28" s="43">
        <v>12.95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44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>
        <v>13002</v>
      </c>
      <c r="L30" s="43">
        <v>1.43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19.690000000000001</v>
      </c>
      <c r="H32" s="19">
        <f t="shared" ref="H32" si="7">SUM(H25:H31)</f>
        <v>25.07</v>
      </c>
      <c r="I32" s="19">
        <f t="shared" ref="I32" si="8">SUM(I25:I31)</f>
        <v>75.11</v>
      </c>
      <c r="J32" s="19">
        <f t="shared" ref="J32:L32" si="9">SUM(J25:J31)</f>
        <v>602.4</v>
      </c>
      <c r="K32" s="25"/>
      <c r="L32" s="19">
        <f t="shared" si="9"/>
        <v>34.130000000000003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100</v>
      </c>
      <c r="G33" s="43">
        <v>0.46</v>
      </c>
      <c r="H33" s="43">
        <v>3.65</v>
      </c>
      <c r="I33" s="43">
        <v>1.43</v>
      </c>
      <c r="J33" s="43">
        <v>40.380000000000003</v>
      </c>
      <c r="K33" s="44">
        <v>13</v>
      </c>
      <c r="L33" s="43">
        <v>12.61</v>
      </c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8.86</v>
      </c>
      <c r="H34" s="43">
        <v>10.4</v>
      </c>
      <c r="I34" s="43">
        <v>14.68</v>
      </c>
      <c r="J34" s="43">
        <v>187.65</v>
      </c>
      <c r="K34" s="44">
        <v>87</v>
      </c>
      <c r="L34" s="43">
        <v>21.87</v>
      </c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250</v>
      </c>
      <c r="G35" s="43">
        <v>18.27</v>
      </c>
      <c r="H35" s="43">
        <v>20.54</v>
      </c>
      <c r="I35" s="43">
        <v>28.74</v>
      </c>
      <c r="J35" s="43">
        <v>372.49</v>
      </c>
      <c r="K35" s="44">
        <v>626</v>
      </c>
      <c r="L35" s="43">
        <v>67.61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10</v>
      </c>
      <c r="H37" s="43">
        <v>0.06</v>
      </c>
      <c r="I37" s="43">
        <v>35.200000000000003</v>
      </c>
      <c r="J37" s="43">
        <v>110</v>
      </c>
      <c r="K37" s="44">
        <v>639</v>
      </c>
      <c r="L37" s="43">
        <v>8.44</v>
      </c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2.31</v>
      </c>
      <c r="H38" s="43">
        <v>0.28999999999999998</v>
      </c>
      <c r="I38" s="43">
        <v>14.37</v>
      </c>
      <c r="J38" s="43">
        <v>70.08</v>
      </c>
      <c r="K38" s="44">
        <v>13002</v>
      </c>
      <c r="L38" s="43">
        <v>3.58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1.6</v>
      </c>
      <c r="H39" s="43">
        <v>0.26</v>
      </c>
      <c r="I39" s="43">
        <v>8.9</v>
      </c>
      <c r="J39" s="43">
        <v>44.6</v>
      </c>
      <c r="K39" s="44">
        <v>13002</v>
      </c>
      <c r="L39" s="43">
        <v>1.56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41.500000000000007</v>
      </c>
      <c r="H42" s="19">
        <f t="shared" ref="H42" si="11">SUM(H33:H41)</f>
        <v>35.200000000000003</v>
      </c>
      <c r="I42" s="19">
        <f t="shared" ref="I42" si="12">SUM(I33:I41)</f>
        <v>103.32000000000001</v>
      </c>
      <c r="J42" s="19">
        <f t="shared" ref="J42:L42" si="13">SUM(J33:J41)</f>
        <v>825.2</v>
      </c>
      <c r="K42" s="25"/>
      <c r="L42" s="19">
        <f t="shared" si="13"/>
        <v>115.67</v>
      </c>
    </row>
    <row r="43" spans="1:12" ht="15.75" customHeigh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1325</v>
      </c>
      <c r="G43" s="32">
        <f t="shared" ref="G43" si="14">G32+G42</f>
        <v>61.190000000000012</v>
      </c>
      <c r="H43" s="32">
        <f t="shared" ref="H43" si="15">H32+H42</f>
        <v>60.27</v>
      </c>
      <c r="I43" s="32">
        <f t="shared" ref="I43" si="16">I32+I42</f>
        <v>178.43</v>
      </c>
      <c r="J43" s="32">
        <f t="shared" ref="J43:L43" si="17">J32+J42</f>
        <v>1427.6</v>
      </c>
      <c r="K43" s="32"/>
      <c r="L43" s="32">
        <f t="shared" si="17"/>
        <v>149.80000000000001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3.09</v>
      </c>
      <c r="H44" s="40">
        <v>4.07</v>
      </c>
      <c r="I44" s="40">
        <v>36.979999999999997</v>
      </c>
      <c r="J44" s="40">
        <v>197</v>
      </c>
      <c r="K44" s="41">
        <v>168</v>
      </c>
      <c r="L44" s="40">
        <v>21.21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1.4</v>
      </c>
      <c r="H46" s="43">
        <v>1.6</v>
      </c>
      <c r="I46" s="43">
        <v>16.399999999999999</v>
      </c>
      <c r="J46" s="43">
        <v>86</v>
      </c>
      <c r="K46" s="44">
        <v>945</v>
      </c>
      <c r="L46" s="43">
        <v>5.83</v>
      </c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2.31</v>
      </c>
      <c r="H47" s="43">
        <v>0.28999999999999998</v>
      </c>
      <c r="I47" s="43">
        <v>14.37</v>
      </c>
      <c r="J47" s="43">
        <v>70.8</v>
      </c>
      <c r="K47" s="44">
        <v>13002</v>
      </c>
      <c r="L47" s="43">
        <v>1.43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60</v>
      </c>
      <c r="F49" s="43">
        <v>50</v>
      </c>
      <c r="G49" s="43">
        <v>1.865</v>
      </c>
      <c r="H49" s="43">
        <v>3.31</v>
      </c>
      <c r="I49" s="43">
        <v>27.1</v>
      </c>
      <c r="J49" s="43">
        <v>140.22</v>
      </c>
      <c r="K49" s="44">
        <v>2</v>
      </c>
      <c r="L49" s="43">
        <v>4.7699999999999996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8.6650000000000009</v>
      </c>
      <c r="H51" s="19">
        <f t="shared" ref="H51" si="19">SUM(H44:H50)</f>
        <v>9.27</v>
      </c>
      <c r="I51" s="19">
        <f t="shared" ref="I51" si="20">SUM(I44:I50)</f>
        <v>94.85</v>
      </c>
      <c r="J51" s="19">
        <f t="shared" ref="J51:L51" si="21">SUM(J44:J50)</f>
        <v>494.02</v>
      </c>
      <c r="K51" s="25"/>
      <c r="L51" s="19">
        <f t="shared" si="21"/>
        <v>33.239999999999995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0.68</v>
      </c>
      <c r="H52" s="43">
        <v>3.71</v>
      </c>
      <c r="I52" s="43">
        <v>2.83</v>
      </c>
      <c r="J52" s="43">
        <v>47.46</v>
      </c>
      <c r="K52" s="44">
        <v>14</v>
      </c>
      <c r="L52" s="43">
        <v>9.1999999999999993</v>
      </c>
    </row>
    <row r="53" spans="1:12" ht="14.4" x14ac:dyDescent="0.3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1.81</v>
      </c>
      <c r="H53" s="43">
        <v>9.7899999999999991</v>
      </c>
      <c r="I53" s="43">
        <v>12.98</v>
      </c>
      <c r="J53" s="43">
        <v>147.30000000000001</v>
      </c>
      <c r="K53" s="44">
        <v>52</v>
      </c>
      <c r="L53" s="43">
        <v>25.15</v>
      </c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80</v>
      </c>
      <c r="G54" s="43">
        <v>12.44</v>
      </c>
      <c r="H54" s="43">
        <v>9.24</v>
      </c>
      <c r="I54" s="43">
        <v>12.56</v>
      </c>
      <c r="J54" s="43">
        <v>183</v>
      </c>
      <c r="K54" s="44">
        <v>608</v>
      </c>
      <c r="L54" s="43">
        <v>51.97</v>
      </c>
    </row>
    <row r="55" spans="1:12" ht="14.4" x14ac:dyDescent="0.3">
      <c r="A55" s="23"/>
      <c r="B55" s="15"/>
      <c r="C55" s="11"/>
      <c r="D55" s="7" t="s">
        <v>29</v>
      </c>
      <c r="E55" s="42" t="s">
        <v>62</v>
      </c>
      <c r="F55" s="43">
        <v>180</v>
      </c>
      <c r="G55" s="43">
        <v>2</v>
      </c>
      <c r="H55" s="43">
        <v>5.42</v>
      </c>
      <c r="I55" s="43">
        <v>31.73</v>
      </c>
      <c r="J55" s="43">
        <v>202.14</v>
      </c>
      <c r="K55" s="44">
        <v>688</v>
      </c>
      <c r="L55" s="43">
        <v>8.5399999999999991</v>
      </c>
    </row>
    <row r="56" spans="1:12" ht="14.4" x14ac:dyDescent="0.3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24</v>
      </c>
      <c r="J56" s="43">
        <v>95</v>
      </c>
      <c r="K56" s="44">
        <v>648</v>
      </c>
      <c r="L56" s="43">
        <v>10.5</v>
      </c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2.31</v>
      </c>
      <c r="H57" s="43">
        <v>0.28999999999999998</v>
      </c>
      <c r="I57" s="43">
        <v>14.37</v>
      </c>
      <c r="J57" s="43">
        <v>70.8</v>
      </c>
      <c r="K57" s="44">
        <v>13002</v>
      </c>
      <c r="L57" s="43">
        <v>3.58</v>
      </c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1.6</v>
      </c>
      <c r="H58" s="43">
        <v>0.26</v>
      </c>
      <c r="I58" s="43">
        <v>8.9</v>
      </c>
      <c r="J58" s="43">
        <v>44.6</v>
      </c>
      <c r="K58" s="44">
        <v>13002</v>
      </c>
      <c r="L58" s="43">
        <v>1.1599999999999999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20.84</v>
      </c>
      <c r="H61" s="19">
        <f t="shared" ref="H61" si="23">SUM(H52:H60)</f>
        <v>28.710000000000004</v>
      </c>
      <c r="I61" s="19">
        <f t="shared" ref="I61" si="24">SUM(I52:I60)</f>
        <v>107.37</v>
      </c>
      <c r="J61" s="19">
        <f t="shared" ref="J61:L61" si="25">SUM(J52:J60)</f>
        <v>790.3</v>
      </c>
      <c r="K61" s="25"/>
      <c r="L61" s="19">
        <f t="shared" si="25"/>
        <v>110.09999999999998</v>
      </c>
    </row>
    <row r="62" spans="1:12" ht="15.75" customHeigh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6">G51+G61</f>
        <v>29.505000000000003</v>
      </c>
      <c r="H62" s="32">
        <f t="shared" ref="H62" si="27">H51+H61</f>
        <v>37.980000000000004</v>
      </c>
      <c r="I62" s="32">
        <f t="shared" ref="I62" si="28">I51+I61</f>
        <v>202.22</v>
      </c>
      <c r="J62" s="32">
        <f t="shared" ref="J62:L62" si="29">J51+J61</f>
        <v>1284.32</v>
      </c>
      <c r="K62" s="32"/>
      <c r="L62" s="32">
        <f t="shared" si="29"/>
        <v>143.33999999999997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6.24</v>
      </c>
      <c r="H63" s="40">
        <v>6.1</v>
      </c>
      <c r="I63" s="40">
        <v>19.7</v>
      </c>
      <c r="J63" s="40">
        <v>158.63999999999999</v>
      </c>
      <c r="K63" s="41">
        <v>390</v>
      </c>
      <c r="L63" s="40">
        <v>13.32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3.52</v>
      </c>
      <c r="H65" s="43">
        <v>3.72</v>
      </c>
      <c r="I65" s="43">
        <v>25.49</v>
      </c>
      <c r="J65" s="43">
        <v>145.19999999999999</v>
      </c>
      <c r="K65" s="44">
        <v>959</v>
      </c>
      <c r="L65" s="43">
        <v>12.83</v>
      </c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45</v>
      </c>
      <c r="F68" s="43">
        <v>40</v>
      </c>
      <c r="G68" s="43">
        <v>2.0960000000000001</v>
      </c>
      <c r="H68" s="43">
        <v>11.16</v>
      </c>
      <c r="I68" s="43">
        <v>14.055999999999999</v>
      </c>
      <c r="J68" s="43">
        <v>161.86000000000001</v>
      </c>
      <c r="K68" s="44">
        <v>29</v>
      </c>
      <c r="L68" s="43">
        <v>11.08</v>
      </c>
    </row>
    <row r="69" spans="1:12" ht="14.4" x14ac:dyDescent="0.3">
      <c r="A69" s="23"/>
      <c r="B69" s="15"/>
      <c r="C69" s="11"/>
      <c r="D69" s="6"/>
      <c r="E69" s="42" t="s">
        <v>68</v>
      </c>
      <c r="F69" s="43">
        <v>40</v>
      </c>
      <c r="G69" s="43">
        <v>5.0999999999999996</v>
      </c>
      <c r="H69" s="43">
        <v>4.5999999999999996</v>
      </c>
      <c r="I69" s="43">
        <v>0.3</v>
      </c>
      <c r="J69" s="43">
        <v>63</v>
      </c>
      <c r="K69" s="44">
        <v>424</v>
      </c>
      <c r="L69" s="43">
        <v>7.9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16.956</v>
      </c>
      <c r="H70" s="19">
        <f t="shared" ref="H70" si="31">SUM(H63:H69)</f>
        <v>25.58</v>
      </c>
      <c r="I70" s="19">
        <f t="shared" ref="I70" si="32">SUM(I63:I69)</f>
        <v>59.545999999999992</v>
      </c>
      <c r="J70" s="19">
        <f t="shared" ref="J70:L70" si="33">SUM(J63:J69)</f>
        <v>528.70000000000005</v>
      </c>
      <c r="K70" s="25"/>
      <c r="L70" s="19">
        <f t="shared" si="33"/>
        <v>45.129999999999995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0.86</v>
      </c>
      <c r="H71" s="43">
        <v>3.65</v>
      </c>
      <c r="I71" s="43">
        <v>5.0199999999999996</v>
      </c>
      <c r="J71" s="43">
        <v>56.34</v>
      </c>
      <c r="K71" s="44">
        <v>33</v>
      </c>
      <c r="L71" s="43">
        <v>10.5</v>
      </c>
    </row>
    <row r="72" spans="1:12" ht="14.4" x14ac:dyDescent="0.3">
      <c r="A72" s="23"/>
      <c r="B72" s="15"/>
      <c r="C72" s="11"/>
      <c r="D72" s="7" t="s">
        <v>27</v>
      </c>
      <c r="E72" s="57" t="s">
        <v>107</v>
      </c>
      <c r="F72" s="43">
        <v>250</v>
      </c>
      <c r="G72" s="43">
        <v>5.01</v>
      </c>
      <c r="H72" s="43">
        <v>7.95</v>
      </c>
      <c r="I72" s="43">
        <v>8.49</v>
      </c>
      <c r="J72" s="43">
        <v>125.34</v>
      </c>
      <c r="K72" s="44">
        <v>187</v>
      </c>
      <c r="L72" s="43">
        <v>11.64</v>
      </c>
    </row>
    <row r="73" spans="1:12" ht="14.4" x14ac:dyDescent="0.3">
      <c r="A73" s="23"/>
      <c r="B73" s="15"/>
      <c r="C73" s="11"/>
      <c r="D73" s="7" t="s">
        <v>28</v>
      </c>
      <c r="E73" s="42" t="s">
        <v>69</v>
      </c>
      <c r="F73" s="43">
        <v>240</v>
      </c>
      <c r="G73" s="43">
        <v>27.53</v>
      </c>
      <c r="H73" s="43">
        <v>7.47</v>
      </c>
      <c r="I73" s="43">
        <v>21.95</v>
      </c>
      <c r="J73" s="43">
        <v>265</v>
      </c>
      <c r="K73" s="44">
        <v>436</v>
      </c>
      <c r="L73" s="43">
        <v>92.28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10</v>
      </c>
      <c r="H75" s="43">
        <v>0.06</v>
      </c>
      <c r="I75" s="43">
        <v>35.200000000000003</v>
      </c>
      <c r="J75" s="43">
        <v>110</v>
      </c>
      <c r="K75" s="44">
        <v>639</v>
      </c>
      <c r="L75" s="43">
        <v>8.26</v>
      </c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2.31</v>
      </c>
      <c r="H76" s="43">
        <v>0.28999999999999998</v>
      </c>
      <c r="I76" s="43">
        <v>14.37</v>
      </c>
      <c r="J76" s="43">
        <v>70.8</v>
      </c>
      <c r="K76" s="44">
        <v>13002</v>
      </c>
      <c r="L76" s="43">
        <v>3.58</v>
      </c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1.6</v>
      </c>
      <c r="H77" s="43">
        <v>0.26</v>
      </c>
      <c r="I77" s="43">
        <v>8.9</v>
      </c>
      <c r="J77" s="43">
        <v>474.6</v>
      </c>
      <c r="K77" s="44">
        <v>13002</v>
      </c>
      <c r="L77" s="43">
        <v>1.1599999999999999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47.31</v>
      </c>
      <c r="H80" s="19">
        <f t="shared" ref="H80" si="35">SUM(H71:H79)</f>
        <v>19.68</v>
      </c>
      <c r="I80" s="19">
        <f t="shared" ref="I80" si="36">SUM(I71:I79)</f>
        <v>93.93</v>
      </c>
      <c r="J80" s="19">
        <f t="shared" ref="J80:L80" si="37">SUM(J71:J79)</f>
        <v>1102.08</v>
      </c>
      <c r="K80" s="25"/>
      <c r="L80" s="19">
        <f t="shared" si="37"/>
        <v>127.42</v>
      </c>
    </row>
    <row r="81" spans="1:12" ht="15.75" customHeigh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1280</v>
      </c>
      <c r="G81" s="32">
        <f t="shared" ref="G81" si="38">G70+G80</f>
        <v>64.266000000000005</v>
      </c>
      <c r="H81" s="32">
        <f t="shared" ref="H81" si="39">H70+H80</f>
        <v>45.26</v>
      </c>
      <c r="I81" s="32">
        <f t="shared" ref="I81" si="40">I70+I80</f>
        <v>153.476</v>
      </c>
      <c r="J81" s="32">
        <f t="shared" ref="J81:L81" si="41">J70+J80</f>
        <v>1630.78</v>
      </c>
      <c r="K81" s="32"/>
      <c r="L81" s="32">
        <f t="shared" si="41"/>
        <v>172.55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 t="s">
        <v>73</v>
      </c>
      <c r="G82" s="40">
        <v>14.27</v>
      </c>
      <c r="H82" s="40">
        <v>22.16</v>
      </c>
      <c r="I82" s="40">
        <v>2.65</v>
      </c>
      <c r="J82" s="40">
        <v>267.93</v>
      </c>
      <c r="K82" s="41">
        <v>438</v>
      </c>
      <c r="L82" s="53">
        <v>27.71</v>
      </c>
    </row>
    <row r="83" spans="1:12" ht="14.4" x14ac:dyDescent="0.3">
      <c r="A83" s="23"/>
      <c r="B83" s="15"/>
      <c r="C83" s="11"/>
      <c r="D83" s="6"/>
      <c r="E83" s="42" t="s">
        <v>74</v>
      </c>
      <c r="F83" s="43">
        <v>40</v>
      </c>
      <c r="G83" s="43">
        <v>0.36</v>
      </c>
      <c r="H83" s="43">
        <v>0</v>
      </c>
      <c r="I83" s="43">
        <v>2.1800000000000002</v>
      </c>
      <c r="J83" s="43">
        <v>9</v>
      </c>
      <c r="K83" s="44">
        <v>50</v>
      </c>
      <c r="L83" s="54">
        <v>12.5</v>
      </c>
    </row>
    <row r="84" spans="1:12" ht="14.4" x14ac:dyDescent="0.3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0.2</v>
      </c>
      <c r="H84" s="43">
        <v>0</v>
      </c>
      <c r="I84" s="43">
        <v>14</v>
      </c>
      <c r="J84" s="43">
        <v>28</v>
      </c>
      <c r="K84" s="44">
        <v>692</v>
      </c>
      <c r="L84" s="54">
        <v>1.54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2.31</v>
      </c>
      <c r="H85" s="43">
        <v>0.28999999999999998</v>
      </c>
      <c r="I85" s="43">
        <v>14.37</v>
      </c>
      <c r="J85" s="43">
        <v>70.8</v>
      </c>
      <c r="K85" s="44">
        <v>13002</v>
      </c>
      <c r="L85" s="54">
        <v>1.43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4"/>
    </row>
    <row r="87" spans="1:12" ht="14.4" x14ac:dyDescent="0.3">
      <c r="A87" s="23"/>
      <c r="B87" s="15"/>
      <c r="C87" s="11"/>
      <c r="D87" s="6"/>
      <c r="E87" s="42" t="s">
        <v>76</v>
      </c>
      <c r="F87" s="43">
        <v>40</v>
      </c>
      <c r="G87" s="43">
        <v>2.0960000000000001</v>
      </c>
      <c r="H87" s="43">
        <v>11.16</v>
      </c>
      <c r="I87" s="43">
        <v>14.055999999999999</v>
      </c>
      <c r="J87" s="43">
        <v>161.86000000000001</v>
      </c>
      <c r="K87" s="44">
        <v>29</v>
      </c>
      <c r="L87" s="54">
        <v>11.14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4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310</v>
      </c>
      <c r="G89" s="19">
        <f t="shared" ref="G89" si="42">SUM(G82:G88)</f>
        <v>19.235999999999997</v>
      </c>
      <c r="H89" s="19">
        <f t="shared" ref="H89" si="43">SUM(H82:H88)</f>
        <v>33.61</v>
      </c>
      <c r="I89" s="19">
        <f t="shared" ref="I89" si="44">SUM(I82:I88)</f>
        <v>47.255999999999993</v>
      </c>
      <c r="J89" s="19">
        <f t="shared" ref="J89:L89" si="45">SUM(J82:J88)</f>
        <v>537.59</v>
      </c>
      <c r="K89" s="25"/>
      <c r="L89" s="55">
        <f t="shared" si="45"/>
        <v>54.32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54</v>
      </c>
      <c r="F90" s="43">
        <v>60</v>
      </c>
      <c r="G90" s="43">
        <v>0.46</v>
      </c>
      <c r="H90" s="43">
        <v>3.65</v>
      </c>
      <c r="I90" s="43">
        <v>1.43</v>
      </c>
      <c r="J90" s="43">
        <v>40.380000000000003</v>
      </c>
      <c r="K90" s="44">
        <v>33</v>
      </c>
      <c r="L90" s="54">
        <v>12.6</v>
      </c>
    </row>
    <row r="91" spans="1:12" ht="14.4" x14ac:dyDescent="0.3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7.33</v>
      </c>
      <c r="H91" s="43">
        <v>4.83</v>
      </c>
      <c r="I91" s="43">
        <v>11.94</v>
      </c>
      <c r="J91" s="43">
        <v>126.82</v>
      </c>
      <c r="K91" s="44">
        <v>201</v>
      </c>
      <c r="L91" s="54">
        <v>11.44</v>
      </c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80</v>
      </c>
      <c r="G92" s="43">
        <v>11.99</v>
      </c>
      <c r="H92" s="43">
        <v>4.05</v>
      </c>
      <c r="I92" s="43">
        <v>7.67</v>
      </c>
      <c r="J92" s="43">
        <v>115</v>
      </c>
      <c r="K92" s="44">
        <v>255</v>
      </c>
      <c r="L92" s="54">
        <v>37.82</v>
      </c>
    </row>
    <row r="93" spans="1:12" ht="14.4" x14ac:dyDescent="0.3">
      <c r="A93" s="23"/>
      <c r="B93" s="15"/>
      <c r="C93" s="11"/>
      <c r="D93" s="7" t="s">
        <v>29</v>
      </c>
      <c r="E93" s="42" t="s">
        <v>78</v>
      </c>
      <c r="F93" s="43">
        <v>180</v>
      </c>
      <c r="G93" s="43">
        <v>4.55</v>
      </c>
      <c r="H93" s="43">
        <v>11.2</v>
      </c>
      <c r="I93" s="43">
        <v>57.47</v>
      </c>
      <c r="J93" s="43">
        <v>263</v>
      </c>
      <c r="K93" s="44">
        <v>679</v>
      </c>
      <c r="L93" s="54">
        <v>11.82</v>
      </c>
    </row>
    <row r="94" spans="1:12" ht="14.4" x14ac:dyDescent="0.3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0.18</v>
      </c>
      <c r="H94" s="43">
        <v>0.02</v>
      </c>
      <c r="I94" s="43">
        <v>27.46</v>
      </c>
      <c r="J94" s="43">
        <v>94.58</v>
      </c>
      <c r="K94" s="44">
        <v>860</v>
      </c>
      <c r="L94" s="54">
        <v>5.35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2.31</v>
      </c>
      <c r="H95" s="43">
        <v>0.28999999999999998</v>
      </c>
      <c r="I95" s="43">
        <v>14.37</v>
      </c>
      <c r="J95" s="43">
        <v>70.8</v>
      </c>
      <c r="K95" s="44">
        <v>13002</v>
      </c>
      <c r="L95" s="54">
        <v>3.58</v>
      </c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1.6</v>
      </c>
      <c r="H96" s="43">
        <v>0.26</v>
      </c>
      <c r="I96" s="43">
        <v>8.9</v>
      </c>
      <c r="J96" s="43">
        <v>474.6</v>
      </c>
      <c r="K96" s="44">
        <v>13002</v>
      </c>
      <c r="L96" s="54">
        <v>1.1599999999999999</v>
      </c>
    </row>
    <row r="97" spans="1:12" ht="14.4" x14ac:dyDescent="0.3">
      <c r="A97" s="23"/>
      <c r="B97" s="15"/>
      <c r="C97" s="11"/>
      <c r="D97" s="6"/>
      <c r="E97" s="42" t="s">
        <v>80</v>
      </c>
      <c r="F97" s="43">
        <v>50</v>
      </c>
      <c r="G97" s="43">
        <v>0.49</v>
      </c>
      <c r="H97" s="43">
        <v>3.6</v>
      </c>
      <c r="I97" s="43">
        <v>4.0999999999999996</v>
      </c>
      <c r="J97" s="43">
        <v>51.45</v>
      </c>
      <c r="K97" s="44">
        <v>587</v>
      </c>
      <c r="L97" s="54">
        <v>1.69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28.91</v>
      </c>
      <c r="H99" s="19">
        <f t="shared" ref="H99" si="47">SUM(H90:H98)</f>
        <v>27.900000000000002</v>
      </c>
      <c r="I99" s="19">
        <f t="shared" ref="I99" si="48">SUM(I90:I98)</f>
        <v>133.34</v>
      </c>
      <c r="J99" s="19">
        <f t="shared" ref="J99:L99" si="49">SUM(J90:J98)</f>
        <v>1236.6300000000001</v>
      </c>
      <c r="K99" s="25"/>
      <c r="L99" s="19">
        <f t="shared" si="49"/>
        <v>85.46</v>
      </c>
    </row>
    <row r="100" spans="1:12" ht="15.75" customHeigh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1180</v>
      </c>
      <c r="G100" s="32">
        <f t="shared" ref="G100" si="50">G89+G99</f>
        <v>48.146000000000001</v>
      </c>
      <c r="H100" s="32">
        <f t="shared" ref="H100" si="51">H89+H99</f>
        <v>61.510000000000005</v>
      </c>
      <c r="I100" s="32">
        <f t="shared" ref="I100" si="52">I89+I99</f>
        <v>180.596</v>
      </c>
      <c r="J100" s="32">
        <f t="shared" ref="J100:L100" si="53">J89+J99</f>
        <v>1774.2200000000003</v>
      </c>
      <c r="K100" s="32"/>
      <c r="L100" s="32">
        <f t="shared" si="53"/>
        <v>139.78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18.989999999999998</v>
      </c>
      <c r="H101" s="40">
        <v>28.32</v>
      </c>
      <c r="I101" s="40">
        <v>3.51</v>
      </c>
      <c r="J101" s="40">
        <v>345.9</v>
      </c>
      <c r="K101" s="41">
        <v>168</v>
      </c>
      <c r="L101" s="40">
        <v>15.1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>
        <v>959</v>
      </c>
      <c r="L103" s="43">
        <v>13.02</v>
      </c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2.31</v>
      </c>
      <c r="H104" s="43">
        <v>0.28999999999999998</v>
      </c>
      <c r="I104" s="43">
        <v>14.37</v>
      </c>
      <c r="J104" s="43">
        <v>70.8</v>
      </c>
      <c r="K104" s="44">
        <v>13002</v>
      </c>
      <c r="L104" s="43">
        <v>1.43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53</v>
      </c>
      <c r="F106" s="43">
        <v>60</v>
      </c>
      <c r="G106" s="43">
        <v>6.98</v>
      </c>
      <c r="H106" s="43">
        <v>14.84</v>
      </c>
      <c r="I106" s="43">
        <v>16.07</v>
      </c>
      <c r="J106" s="43">
        <v>204</v>
      </c>
      <c r="K106" s="44">
        <v>41</v>
      </c>
      <c r="L106" s="43">
        <v>11.95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31.799999999999997</v>
      </c>
      <c r="H108" s="19">
        <f t="shared" si="54"/>
        <v>47.17</v>
      </c>
      <c r="I108" s="19">
        <f t="shared" si="54"/>
        <v>59.44</v>
      </c>
      <c r="J108" s="19">
        <f t="shared" si="54"/>
        <v>765.9</v>
      </c>
      <c r="K108" s="25"/>
      <c r="L108" s="19">
        <f t="shared" ref="L108" si="55">SUM(L101:L107)</f>
        <v>41.5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0.68</v>
      </c>
      <c r="H109" s="43">
        <v>3.71</v>
      </c>
      <c r="I109" s="43">
        <v>2.83</v>
      </c>
      <c r="J109" s="43">
        <v>47.46</v>
      </c>
      <c r="K109" s="44">
        <v>14</v>
      </c>
      <c r="L109" s="43">
        <v>12.73</v>
      </c>
    </row>
    <row r="110" spans="1:12" ht="14.4" x14ac:dyDescent="0.3">
      <c r="A110" s="23"/>
      <c r="B110" s="15"/>
      <c r="C110" s="11"/>
      <c r="D110" s="7" t="s">
        <v>27</v>
      </c>
      <c r="E110" s="42" t="s">
        <v>83</v>
      </c>
      <c r="F110" s="43">
        <v>250</v>
      </c>
      <c r="G110" s="43">
        <v>5.99</v>
      </c>
      <c r="H110" s="43">
        <v>7.54</v>
      </c>
      <c r="I110" s="43">
        <v>15.53</v>
      </c>
      <c r="J110" s="43">
        <v>147.28</v>
      </c>
      <c r="K110" s="44">
        <v>201</v>
      </c>
      <c r="L110" s="43">
        <v>13.97</v>
      </c>
    </row>
    <row r="111" spans="1:12" ht="14.4" x14ac:dyDescent="0.3">
      <c r="A111" s="23"/>
      <c r="B111" s="15"/>
      <c r="C111" s="11"/>
      <c r="D111" s="7" t="s">
        <v>28</v>
      </c>
      <c r="E111" s="42" t="s">
        <v>84</v>
      </c>
      <c r="F111" s="43">
        <v>230</v>
      </c>
      <c r="G111" s="43">
        <v>6.81</v>
      </c>
      <c r="H111" s="43">
        <v>12.36</v>
      </c>
      <c r="I111" s="43">
        <v>17.100000000000001</v>
      </c>
      <c r="J111" s="43">
        <v>272.01</v>
      </c>
      <c r="K111" s="44">
        <v>489</v>
      </c>
      <c r="L111" s="43">
        <v>80.55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</v>
      </c>
      <c r="H113" s="43">
        <v>0</v>
      </c>
      <c r="I113" s="43">
        <v>19</v>
      </c>
      <c r="J113" s="43">
        <v>80</v>
      </c>
      <c r="K113" s="44">
        <v>72</v>
      </c>
      <c r="L113" s="43">
        <v>7.6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2.31</v>
      </c>
      <c r="H114" s="43">
        <v>0.28999999999999998</v>
      </c>
      <c r="I114" s="43">
        <v>14.37</v>
      </c>
      <c r="J114" s="43">
        <v>70.8</v>
      </c>
      <c r="K114" s="44">
        <v>13002</v>
      </c>
      <c r="L114" s="43">
        <v>3.58</v>
      </c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1.6</v>
      </c>
      <c r="H115" s="43">
        <v>0.26</v>
      </c>
      <c r="I115" s="43">
        <v>8.9</v>
      </c>
      <c r="J115" s="43">
        <v>474.6</v>
      </c>
      <c r="K115" s="44">
        <v>13002</v>
      </c>
      <c r="L115" s="43">
        <v>1.56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17.39</v>
      </c>
      <c r="H118" s="19">
        <f t="shared" si="56"/>
        <v>24.16</v>
      </c>
      <c r="I118" s="19">
        <f t="shared" si="56"/>
        <v>77.73</v>
      </c>
      <c r="J118" s="19">
        <f t="shared" si="56"/>
        <v>1092.1500000000001</v>
      </c>
      <c r="K118" s="25"/>
      <c r="L118" s="19">
        <f t="shared" ref="L118" si="57">SUM(L109:L117)</f>
        <v>119.99</v>
      </c>
    </row>
    <row r="119" spans="1:12" ht="14.4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1280</v>
      </c>
      <c r="G119" s="32">
        <f t="shared" ref="G119" si="58">G108+G118</f>
        <v>49.19</v>
      </c>
      <c r="H119" s="32">
        <f t="shared" ref="H119" si="59">H108+H118</f>
        <v>71.33</v>
      </c>
      <c r="I119" s="32">
        <f t="shared" ref="I119" si="60">I108+I118</f>
        <v>137.17000000000002</v>
      </c>
      <c r="J119" s="32">
        <f t="shared" ref="J119:L119" si="61">J108+J118</f>
        <v>1858.0500000000002</v>
      </c>
      <c r="K119" s="32"/>
      <c r="L119" s="32">
        <f t="shared" si="61"/>
        <v>161.49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10.44</v>
      </c>
      <c r="H120" s="40">
        <v>11.11</v>
      </c>
      <c r="I120" s="40">
        <v>41.3</v>
      </c>
      <c r="J120" s="40">
        <v>307</v>
      </c>
      <c r="K120" s="41">
        <v>177</v>
      </c>
      <c r="L120" s="40">
        <v>18.8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1.4</v>
      </c>
      <c r="H122" s="43">
        <v>2</v>
      </c>
      <c r="I122" s="43">
        <v>22.4</v>
      </c>
      <c r="J122" s="43">
        <v>116</v>
      </c>
      <c r="K122" s="44">
        <v>951</v>
      </c>
      <c r="L122" s="43">
        <v>9.9</v>
      </c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2.31</v>
      </c>
      <c r="H123" s="43">
        <v>0.28999999999999998</v>
      </c>
      <c r="I123" s="43">
        <v>14.37</v>
      </c>
      <c r="J123" s="43">
        <v>70.8</v>
      </c>
      <c r="K123" s="44">
        <v>13002</v>
      </c>
      <c r="L123" s="43">
        <v>1.43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86</v>
      </c>
      <c r="F125" s="43">
        <v>50</v>
      </c>
      <c r="G125" s="52">
        <v>1.865</v>
      </c>
      <c r="H125" s="43">
        <v>3.31</v>
      </c>
      <c r="I125" s="43">
        <v>27.1</v>
      </c>
      <c r="J125" s="43">
        <v>140.22</v>
      </c>
      <c r="K125" s="44">
        <v>2</v>
      </c>
      <c r="L125" s="43">
        <v>4.75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16.015000000000001</v>
      </c>
      <c r="H127" s="19">
        <f t="shared" si="62"/>
        <v>16.709999999999997</v>
      </c>
      <c r="I127" s="19">
        <f t="shared" si="62"/>
        <v>105.16999999999999</v>
      </c>
      <c r="J127" s="19">
        <f t="shared" si="62"/>
        <v>634.02</v>
      </c>
      <c r="K127" s="25"/>
      <c r="L127" s="19">
        <f t="shared" ref="L127" si="63">SUM(L120:L126)</f>
        <v>34.880000000000003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1</v>
      </c>
      <c r="H128" s="43">
        <v>3.1</v>
      </c>
      <c r="I128" s="43">
        <v>9.6</v>
      </c>
      <c r="J128" s="43">
        <v>54</v>
      </c>
      <c r="K128" s="44">
        <v>42</v>
      </c>
      <c r="L128" s="43">
        <v>3.61</v>
      </c>
    </row>
    <row r="129" spans="1:12" ht="14.4" x14ac:dyDescent="0.3">
      <c r="A129" s="14"/>
      <c r="B129" s="15"/>
      <c r="C129" s="11"/>
      <c r="D129" s="7" t="s">
        <v>27</v>
      </c>
      <c r="E129" s="42" t="s">
        <v>87</v>
      </c>
      <c r="F129" s="43">
        <v>250</v>
      </c>
      <c r="G129" s="43">
        <v>5.01</v>
      </c>
      <c r="H129" s="43">
        <v>7.95</v>
      </c>
      <c r="I129" s="43">
        <v>8.49</v>
      </c>
      <c r="J129" s="43">
        <v>1258.3399999999999</v>
      </c>
      <c r="K129" s="44">
        <v>187</v>
      </c>
      <c r="L129" s="43">
        <v>9.1</v>
      </c>
    </row>
    <row r="130" spans="1:12" ht="14.4" x14ac:dyDescent="0.3">
      <c r="A130" s="14"/>
      <c r="B130" s="15"/>
      <c r="C130" s="11"/>
      <c r="D130" s="7" t="s">
        <v>28</v>
      </c>
      <c r="E130" s="42" t="s">
        <v>90</v>
      </c>
      <c r="F130" s="43" t="s">
        <v>89</v>
      </c>
      <c r="G130" s="43">
        <v>19.72</v>
      </c>
      <c r="H130" s="43">
        <v>17.89</v>
      </c>
      <c r="I130" s="43">
        <v>47.76</v>
      </c>
      <c r="J130" s="43">
        <v>168.2</v>
      </c>
      <c r="K130" s="44">
        <v>591</v>
      </c>
      <c r="L130" s="43">
        <v>81.5</v>
      </c>
    </row>
    <row r="131" spans="1:12" ht="14.4" x14ac:dyDescent="0.3">
      <c r="A131" s="14"/>
      <c r="B131" s="15"/>
      <c r="C131" s="11"/>
      <c r="D131" s="7" t="s">
        <v>29</v>
      </c>
      <c r="E131" s="42" t="s">
        <v>88</v>
      </c>
      <c r="F131" s="43">
        <v>180</v>
      </c>
      <c r="G131" s="43">
        <v>4.55</v>
      </c>
      <c r="H131" s="43">
        <v>11.2</v>
      </c>
      <c r="I131" s="43">
        <v>57.47</v>
      </c>
      <c r="J131" s="43">
        <v>263</v>
      </c>
      <c r="K131" s="44">
        <v>679</v>
      </c>
      <c r="L131" s="43">
        <v>13.6</v>
      </c>
    </row>
    <row r="132" spans="1:12" ht="14.4" x14ac:dyDescent="0.3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10</v>
      </c>
      <c r="H132" s="43">
        <v>0.06</v>
      </c>
      <c r="I132" s="43">
        <v>35.200000000000003</v>
      </c>
      <c r="J132" s="43">
        <v>110</v>
      </c>
      <c r="K132" s="44">
        <v>639</v>
      </c>
      <c r="L132" s="43">
        <v>8.4499999999999993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2.31</v>
      </c>
      <c r="H133" s="43">
        <v>0.28999999999999998</v>
      </c>
      <c r="I133" s="43">
        <v>14.73</v>
      </c>
      <c r="J133" s="43">
        <v>70.8</v>
      </c>
      <c r="K133" s="44">
        <v>13002</v>
      </c>
      <c r="L133" s="43">
        <v>3.58</v>
      </c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1.6</v>
      </c>
      <c r="H134" s="43">
        <v>0.26</v>
      </c>
      <c r="I134" s="43">
        <v>8.9</v>
      </c>
      <c r="J134" s="43">
        <v>474.6</v>
      </c>
      <c r="K134" s="44">
        <v>13002</v>
      </c>
      <c r="L134" s="43">
        <v>1.56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44.190000000000005</v>
      </c>
      <c r="H137" s="19">
        <f t="shared" si="64"/>
        <v>40.75</v>
      </c>
      <c r="I137" s="19">
        <f t="shared" si="64"/>
        <v>182.14999999999998</v>
      </c>
      <c r="J137" s="19">
        <f t="shared" si="64"/>
        <v>2398.94</v>
      </c>
      <c r="K137" s="25"/>
      <c r="L137" s="19">
        <f t="shared" ref="L137" si="65">SUM(L128:L136)</f>
        <v>121.39999999999999</v>
      </c>
    </row>
    <row r="138" spans="1:12" ht="14.4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1220</v>
      </c>
      <c r="G138" s="32">
        <f t="shared" ref="G138" si="66">G127+G137</f>
        <v>60.205000000000005</v>
      </c>
      <c r="H138" s="32">
        <f t="shared" ref="H138" si="67">H127+H137</f>
        <v>57.459999999999994</v>
      </c>
      <c r="I138" s="32">
        <f t="shared" ref="I138" si="68">I127+I137</f>
        <v>287.31999999999994</v>
      </c>
      <c r="J138" s="32">
        <f t="shared" ref="J138:L138" si="69">J127+J137</f>
        <v>3032.96</v>
      </c>
      <c r="K138" s="32"/>
      <c r="L138" s="32">
        <f t="shared" si="69"/>
        <v>156.28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200</v>
      </c>
      <c r="G139" s="40">
        <v>6.64</v>
      </c>
      <c r="H139" s="40">
        <v>7.59</v>
      </c>
      <c r="I139" s="40">
        <v>28.13</v>
      </c>
      <c r="J139" s="40">
        <v>197</v>
      </c>
      <c r="K139" s="41">
        <v>168</v>
      </c>
      <c r="L139" s="40">
        <v>11.96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1.4</v>
      </c>
      <c r="H141" s="43">
        <v>1.6</v>
      </c>
      <c r="I141" s="43">
        <v>16.399999999999999</v>
      </c>
      <c r="J141" s="43">
        <v>86</v>
      </c>
      <c r="K141" s="44">
        <v>168</v>
      </c>
      <c r="L141" s="43">
        <v>4.3600000000000003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2.31</v>
      </c>
      <c r="H142" s="43">
        <v>0.28999999999999998</v>
      </c>
      <c r="I142" s="43">
        <v>14.73</v>
      </c>
      <c r="J142" s="43">
        <v>70.8</v>
      </c>
      <c r="K142" s="44">
        <v>13002</v>
      </c>
      <c r="L142" s="43">
        <v>1.43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93</v>
      </c>
      <c r="F144" s="43">
        <v>40</v>
      </c>
      <c r="G144" s="43">
        <v>2.0960000000000001</v>
      </c>
      <c r="H144" s="43">
        <v>11.16</v>
      </c>
      <c r="I144" s="43">
        <v>14.055999999999999</v>
      </c>
      <c r="J144" s="43">
        <v>161.86000000000001</v>
      </c>
      <c r="K144" s="44">
        <v>29</v>
      </c>
      <c r="L144" s="43">
        <v>11.14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70">SUM(G139:G145)</f>
        <v>12.446</v>
      </c>
      <c r="H146" s="19">
        <f t="shared" si="70"/>
        <v>20.64</v>
      </c>
      <c r="I146" s="19">
        <f t="shared" si="70"/>
        <v>73.316000000000003</v>
      </c>
      <c r="J146" s="19">
        <f t="shared" si="70"/>
        <v>515.66000000000008</v>
      </c>
      <c r="K146" s="25"/>
      <c r="L146" s="19">
        <f t="shared" ref="L146" si="71">SUM(L139:L145)</f>
        <v>28.89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60</v>
      </c>
      <c r="G147" s="43">
        <v>0.46</v>
      </c>
      <c r="H147" s="43">
        <v>3.65</v>
      </c>
      <c r="I147" s="43">
        <v>1.43</v>
      </c>
      <c r="J147" s="43">
        <v>40.380000000000003</v>
      </c>
      <c r="K147" s="44">
        <v>13</v>
      </c>
      <c r="L147" s="43">
        <v>12.61</v>
      </c>
    </row>
    <row r="148" spans="1:12" ht="14.4" x14ac:dyDescent="0.3">
      <c r="A148" s="23"/>
      <c r="B148" s="15"/>
      <c r="C148" s="11"/>
      <c r="D148" s="7" t="s">
        <v>27</v>
      </c>
      <c r="E148" s="42" t="s">
        <v>94</v>
      </c>
      <c r="F148" s="43">
        <v>250</v>
      </c>
      <c r="G148" s="43">
        <v>5.63</v>
      </c>
      <c r="H148" s="43">
        <v>10.17</v>
      </c>
      <c r="I148" s="43">
        <v>16.93</v>
      </c>
      <c r="J148" s="43">
        <v>181.75</v>
      </c>
      <c r="K148" s="44">
        <v>197</v>
      </c>
      <c r="L148" s="43">
        <v>13.08</v>
      </c>
    </row>
    <row r="149" spans="1:12" ht="14.4" x14ac:dyDescent="0.3">
      <c r="A149" s="23"/>
      <c r="B149" s="15"/>
      <c r="C149" s="11"/>
      <c r="D149" s="7" t="s">
        <v>28</v>
      </c>
      <c r="E149" s="42" t="s">
        <v>63</v>
      </c>
      <c r="F149" s="43">
        <v>80</v>
      </c>
      <c r="G149" s="43">
        <v>12.44</v>
      </c>
      <c r="H149" s="43">
        <v>9.2469999999999999</v>
      </c>
      <c r="I149" s="43">
        <v>12.56</v>
      </c>
      <c r="J149" s="43">
        <v>183</v>
      </c>
      <c r="K149" s="44">
        <v>608</v>
      </c>
      <c r="L149" s="43">
        <v>52.8</v>
      </c>
    </row>
    <row r="150" spans="1:12" ht="14.4" x14ac:dyDescent="0.3">
      <c r="A150" s="23"/>
      <c r="B150" s="15"/>
      <c r="C150" s="11"/>
      <c r="D150" s="7" t="s">
        <v>29</v>
      </c>
      <c r="E150" s="42" t="s">
        <v>95</v>
      </c>
      <c r="F150" s="43">
        <v>180</v>
      </c>
      <c r="G150" s="43">
        <v>2</v>
      </c>
      <c r="H150" s="43">
        <v>5.42</v>
      </c>
      <c r="I150" s="43">
        <v>31.73</v>
      </c>
      <c r="J150" s="43">
        <v>202.14</v>
      </c>
      <c r="K150" s="44">
        <v>688</v>
      </c>
      <c r="L150" s="43">
        <v>7.57</v>
      </c>
    </row>
    <row r="151" spans="1:12" ht="14.4" x14ac:dyDescent="0.3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95</v>
      </c>
      <c r="K151" s="44">
        <v>639</v>
      </c>
      <c r="L151" s="43">
        <v>10.5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2.31</v>
      </c>
      <c r="H152" s="43">
        <v>0.28999999999999998</v>
      </c>
      <c r="I152" s="43">
        <v>14.73</v>
      </c>
      <c r="J152" s="43">
        <v>70.8</v>
      </c>
      <c r="K152" s="44">
        <v>13002</v>
      </c>
      <c r="L152" s="43">
        <v>3.58</v>
      </c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20</v>
      </c>
      <c r="G153" s="43">
        <v>1.6</v>
      </c>
      <c r="H153" s="43">
        <v>0.26</v>
      </c>
      <c r="I153" s="43">
        <v>8.9</v>
      </c>
      <c r="J153" s="43">
        <v>44.6</v>
      </c>
      <c r="K153" s="44">
        <v>13002</v>
      </c>
      <c r="L153" s="43">
        <v>1.56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24.44</v>
      </c>
      <c r="H156" s="19">
        <f t="shared" si="72"/>
        <v>29.037000000000003</v>
      </c>
      <c r="I156" s="19">
        <f t="shared" si="72"/>
        <v>110.28000000000002</v>
      </c>
      <c r="J156" s="19">
        <f t="shared" si="72"/>
        <v>817.67</v>
      </c>
      <c r="K156" s="25"/>
      <c r="L156" s="19">
        <f t="shared" ref="L156" si="73">SUM(L147:L155)</f>
        <v>101.7</v>
      </c>
    </row>
    <row r="157" spans="1:12" ht="14.4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1290</v>
      </c>
      <c r="G157" s="32">
        <f t="shared" ref="G157" si="74">G146+G156</f>
        <v>36.886000000000003</v>
      </c>
      <c r="H157" s="32">
        <f t="shared" ref="H157" si="75">H146+H156</f>
        <v>49.677000000000007</v>
      </c>
      <c r="I157" s="32">
        <f t="shared" ref="I157" si="76">I146+I156</f>
        <v>183.596</v>
      </c>
      <c r="J157" s="32">
        <f t="shared" ref="J157:L157" si="77">J146+J156</f>
        <v>1333.33</v>
      </c>
      <c r="K157" s="32"/>
      <c r="L157" s="32">
        <f t="shared" si="77"/>
        <v>130.59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>
        <v>200</v>
      </c>
      <c r="G158" s="40">
        <v>3.09</v>
      </c>
      <c r="H158" s="40">
        <v>4.07</v>
      </c>
      <c r="I158" s="40">
        <v>36.979999999999997</v>
      </c>
      <c r="J158" s="40">
        <v>197</v>
      </c>
      <c r="K158" s="41">
        <v>168</v>
      </c>
      <c r="L158" s="40">
        <v>15.69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1.4</v>
      </c>
      <c r="H160" s="43">
        <v>2</v>
      </c>
      <c r="I160" s="43">
        <v>22.4</v>
      </c>
      <c r="J160" s="43">
        <v>116</v>
      </c>
      <c r="K160" s="44">
        <v>951</v>
      </c>
      <c r="L160" s="43">
        <v>9.1</v>
      </c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2.31</v>
      </c>
      <c r="H161" s="43">
        <v>0.28999999999999998</v>
      </c>
      <c r="I161" s="43">
        <v>14.37</v>
      </c>
      <c r="J161" s="43">
        <v>70.8</v>
      </c>
      <c r="K161" s="44">
        <v>13002</v>
      </c>
      <c r="L161" s="43">
        <v>1.43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53</v>
      </c>
      <c r="F163" s="43">
        <v>60</v>
      </c>
      <c r="G163" s="43">
        <v>6.98</v>
      </c>
      <c r="H163" s="43">
        <v>14.84</v>
      </c>
      <c r="I163" s="43">
        <v>16.07</v>
      </c>
      <c r="J163" s="43">
        <v>228.7</v>
      </c>
      <c r="K163" s="44">
        <v>41</v>
      </c>
      <c r="L163" s="43">
        <v>11.11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13.780000000000001</v>
      </c>
      <c r="H165" s="19">
        <f t="shared" si="78"/>
        <v>21.2</v>
      </c>
      <c r="I165" s="19">
        <f t="shared" si="78"/>
        <v>89.82</v>
      </c>
      <c r="J165" s="19">
        <f t="shared" si="78"/>
        <v>612.5</v>
      </c>
      <c r="K165" s="25"/>
      <c r="L165" s="19">
        <f t="shared" ref="L165" si="79">SUM(L158:L164)</f>
        <v>37.33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60</v>
      </c>
      <c r="G166" s="43">
        <v>0.85</v>
      </c>
      <c r="H166" s="43">
        <v>3.05</v>
      </c>
      <c r="I166" s="43">
        <v>5.19</v>
      </c>
      <c r="J166" s="43">
        <v>51.54</v>
      </c>
      <c r="K166" s="44">
        <v>43</v>
      </c>
      <c r="L166" s="43">
        <v>0.73</v>
      </c>
    </row>
    <row r="167" spans="1:12" ht="14.4" x14ac:dyDescent="0.3">
      <c r="A167" s="23"/>
      <c r="B167" s="15"/>
      <c r="C167" s="11"/>
      <c r="D167" s="7" t="s">
        <v>27</v>
      </c>
      <c r="E167" s="42" t="s">
        <v>97</v>
      </c>
      <c r="F167" s="43">
        <v>250</v>
      </c>
      <c r="G167" s="43">
        <v>6.18</v>
      </c>
      <c r="H167" s="43">
        <v>3.3</v>
      </c>
      <c r="I167" s="43">
        <v>14.65</v>
      </c>
      <c r="J167" s="43">
        <v>113</v>
      </c>
      <c r="K167" s="44">
        <v>204</v>
      </c>
      <c r="L167" s="43">
        <v>21.97</v>
      </c>
    </row>
    <row r="168" spans="1:12" ht="14.4" x14ac:dyDescent="0.3">
      <c r="A168" s="23"/>
      <c r="B168" s="15"/>
      <c r="C168" s="11"/>
      <c r="D168" s="7" t="s">
        <v>28</v>
      </c>
      <c r="E168" s="42" t="s">
        <v>99</v>
      </c>
      <c r="F168" s="43">
        <v>80</v>
      </c>
      <c r="G168" s="43">
        <v>4.43</v>
      </c>
      <c r="H168" s="43">
        <v>0.18</v>
      </c>
      <c r="I168" s="43">
        <v>1.89</v>
      </c>
      <c r="J168" s="43">
        <v>127</v>
      </c>
      <c r="K168" s="44">
        <v>244</v>
      </c>
      <c r="L168" s="43">
        <v>51.31</v>
      </c>
    </row>
    <row r="169" spans="1:12" ht="14.4" x14ac:dyDescent="0.3">
      <c r="A169" s="23"/>
      <c r="B169" s="15"/>
      <c r="C169" s="11"/>
      <c r="D169" s="7" t="s">
        <v>29</v>
      </c>
      <c r="E169" s="42" t="s">
        <v>98</v>
      </c>
      <c r="F169" s="43">
        <v>180</v>
      </c>
      <c r="G169" s="43">
        <v>3.67</v>
      </c>
      <c r="H169" s="43">
        <v>5.76</v>
      </c>
      <c r="I169" s="43">
        <v>24.53</v>
      </c>
      <c r="J169" s="43">
        <v>164.7</v>
      </c>
      <c r="K169" s="44">
        <v>694</v>
      </c>
      <c r="L169" s="43">
        <v>14.5</v>
      </c>
    </row>
    <row r="170" spans="1:12" ht="14.4" x14ac:dyDescent="0.3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10</v>
      </c>
      <c r="H170" s="43">
        <v>0.06</v>
      </c>
      <c r="I170" s="43">
        <v>35.200000000000003</v>
      </c>
      <c r="J170" s="43">
        <v>110</v>
      </c>
      <c r="K170" s="44">
        <v>639</v>
      </c>
      <c r="L170" s="43">
        <v>8.44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2.31</v>
      </c>
      <c r="H171" s="43">
        <v>0.28999999999999998</v>
      </c>
      <c r="I171" s="43">
        <v>14.37</v>
      </c>
      <c r="J171" s="43">
        <v>70.8</v>
      </c>
      <c r="K171" s="44">
        <v>13002</v>
      </c>
      <c r="L171" s="43">
        <v>3.58</v>
      </c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1.6</v>
      </c>
      <c r="H172" s="43">
        <v>0.26</v>
      </c>
      <c r="I172" s="43">
        <v>8.9</v>
      </c>
      <c r="J172" s="43">
        <v>44.6</v>
      </c>
      <c r="K172" s="44">
        <v>13002</v>
      </c>
      <c r="L172" s="43">
        <v>1.56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29.04</v>
      </c>
      <c r="H175" s="19">
        <f t="shared" si="80"/>
        <v>12.899999999999999</v>
      </c>
      <c r="I175" s="19">
        <f t="shared" si="80"/>
        <v>104.73000000000002</v>
      </c>
      <c r="J175" s="19">
        <f t="shared" si="80"/>
        <v>681.64</v>
      </c>
      <c r="K175" s="25"/>
      <c r="L175" s="19">
        <f t="shared" ref="L175" si="81">SUM(L166:L174)</f>
        <v>102.09</v>
      </c>
    </row>
    <row r="176" spans="1:12" ht="14.4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1310</v>
      </c>
      <c r="G176" s="32">
        <f t="shared" ref="G176" si="82">G165+G175</f>
        <v>42.82</v>
      </c>
      <c r="H176" s="32">
        <f t="shared" ref="H176" si="83">H165+H175</f>
        <v>34.099999999999994</v>
      </c>
      <c r="I176" s="32">
        <f t="shared" ref="I176" si="84">I165+I175</f>
        <v>194.55</v>
      </c>
      <c r="J176" s="32">
        <f t="shared" ref="J176:L176" si="85">J165+J175</f>
        <v>1294.1399999999999</v>
      </c>
      <c r="K176" s="32"/>
      <c r="L176" s="32">
        <f t="shared" si="85"/>
        <v>139.42000000000002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200</v>
      </c>
      <c r="G177" s="40">
        <v>6.24</v>
      </c>
      <c r="H177" s="40">
        <v>6.1</v>
      </c>
      <c r="I177" s="40">
        <v>19.7</v>
      </c>
      <c r="J177" s="40">
        <v>158.63999999999999</v>
      </c>
      <c r="K177" s="41"/>
      <c r="L177" s="40">
        <v>11.06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390</v>
      </c>
      <c r="L179" s="43">
        <v>11.4</v>
      </c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2.31</v>
      </c>
      <c r="H180" s="43">
        <v>0.28999999999999998</v>
      </c>
      <c r="I180" s="43">
        <v>14.37</v>
      </c>
      <c r="J180" s="43">
        <v>70.8</v>
      </c>
      <c r="K180" s="44">
        <v>13002</v>
      </c>
      <c r="L180" s="43">
        <v>1.43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86</v>
      </c>
      <c r="F182" s="43">
        <v>50</v>
      </c>
      <c r="G182" s="43">
        <v>1.865</v>
      </c>
      <c r="H182" s="43">
        <v>3.31</v>
      </c>
      <c r="I182" s="43">
        <v>27.1</v>
      </c>
      <c r="J182" s="43">
        <v>140.22</v>
      </c>
      <c r="K182" s="44">
        <v>2</v>
      </c>
      <c r="L182" s="43">
        <v>13.64</v>
      </c>
    </row>
    <row r="183" spans="1:12" ht="14.4" x14ac:dyDescent="0.3">
      <c r="A183" s="23"/>
      <c r="B183" s="15"/>
      <c r="C183" s="11"/>
      <c r="D183" s="6"/>
      <c r="E183" s="42" t="s">
        <v>108</v>
      </c>
      <c r="F183" s="43">
        <v>40</v>
      </c>
      <c r="G183" s="43">
        <v>5.0999999999999996</v>
      </c>
      <c r="H183" s="43">
        <v>4.5999999999999996</v>
      </c>
      <c r="I183" s="43">
        <v>0.3</v>
      </c>
      <c r="J183" s="43">
        <v>63</v>
      </c>
      <c r="K183" s="44">
        <v>424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19.035</v>
      </c>
      <c r="H184" s="19">
        <f t="shared" si="86"/>
        <v>18.02</v>
      </c>
      <c r="I184" s="19">
        <f t="shared" si="86"/>
        <v>86.96</v>
      </c>
      <c r="J184" s="19">
        <f t="shared" si="86"/>
        <v>577.86</v>
      </c>
      <c r="K184" s="25"/>
      <c r="L184" s="19">
        <f t="shared" ref="L184" si="87">SUM(L177:L183)</f>
        <v>37.53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60</v>
      </c>
      <c r="G185" s="43">
        <v>0.86</v>
      </c>
      <c r="H185" s="43">
        <v>3.65</v>
      </c>
      <c r="I185" s="43">
        <v>5.0199999999999996</v>
      </c>
      <c r="J185" s="43">
        <v>56.34</v>
      </c>
      <c r="K185" s="44">
        <v>33</v>
      </c>
      <c r="L185" s="43">
        <v>12.1</v>
      </c>
    </row>
    <row r="186" spans="1:12" ht="14.4" x14ac:dyDescent="0.3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5.32</v>
      </c>
      <c r="H186" s="43">
        <v>9.9700000000000006</v>
      </c>
      <c r="I186" s="43">
        <v>125.59</v>
      </c>
      <c r="J186" s="43">
        <v>193.5</v>
      </c>
      <c r="K186" s="44">
        <v>170</v>
      </c>
      <c r="L186" s="43">
        <v>18.329999999999998</v>
      </c>
    </row>
    <row r="187" spans="1:12" ht="14.4" x14ac:dyDescent="0.3">
      <c r="A187" s="23"/>
      <c r="B187" s="15"/>
      <c r="C187" s="11"/>
      <c r="D187" s="7" t="s">
        <v>28</v>
      </c>
      <c r="E187" s="42" t="s">
        <v>103</v>
      </c>
      <c r="F187" s="43">
        <v>100</v>
      </c>
      <c r="G187" s="43">
        <v>10.42</v>
      </c>
      <c r="H187" s="43">
        <v>15.23</v>
      </c>
      <c r="I187" s="43">
        <v>12.08</v>
      </c>
      <c r="J187" s="43">
        <v>201.6</v>
      </c>
      <c r="K187" s="44">
        <v>36</v>
      </c>
      <c r="L187" s="43">
        <v>43.44</v>
      </c>
    </row>
    <row r="188" spans="1:12" ht="14.4" x14ac:dyDescent="0.3">
      <c r="A188" s="23"/>
      <c r="B188" s="15"/>
      <c r="C188" s="11"/>
      <c r="D188" s="7" t="s">
        <v>29</v>
      </c>
      <c r="E188" s="42" t="s">
        <v>104</v>
      </c>
      <c r="F188" s="43">
        <v>180</v>
      </c>
      <c r="G188" s="43">
        <v>8.9499999999999993</v>
      </c>
      <c r="H188" s="43">
        <v>6.73</v>
      </c>
      <c r="I188" s="43">
        <v>43</v>
      </c>
      <c r="J188" s="43">
        <v>276.52999999999997</v>
      </c>
      <c r="K188" s="44">
        <v>681</v>
      </c>
      <c r="L188" s="43">
        <v>9.24</v>
      </c>
    </row>
    <row r="189" spans="1:12" ht="14.4" x14ac:dyDescent="0.3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0.18</v>
      </c>
      <c r="H189" s="43">
        <v>0.02</v>
      </c>
      <c r="I189" s="43">
        <v>27.46</v>
      </c>
      <c r="J189" s="43">
        <v>94.58</v>
      </c>
      <c r="K189" s="44">
        <v>860</v>
      </c>
      <c r="L189" s="43">
        <v>6.05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2.31</v>
      </c>
      <c r="H190" s="43">
        <v>0.28999999999999998</v>
      </c>
      <c r="I190" s="43">
        <v>14.37</v>
      </c>
      <c r="J190" s="43">
        <v>70.8</v>
      </c>
      <c r="K190" s="44">
        <v>13002</v>
      </c>
      <c r="L190" s="43">
        <v>3.58</v>
      </c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1.6</v>
      </c>
      <c r="H191" s="43">
        <v>0.26</v>
      </c>
      <c r="I191" s="43">
        <v>8.9</v>
      </c>
      <c r="J191" s="43">
        <v>44.6</v>
      </c>
      <c r="K191" s="44">
        <v>13002</v>
      </c>
      <c r="L191" s="43">
        <v>1.56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29.64</v>
      </c>
      <c r="H194" s="19">
        <f t="shared" si="88"/>
        <v>36.15</v>
      </c>
      <c r="I194" s="19">
        <f t="shared" si="88"/>
        <v>236.42000000000004</v>
      </c>
      <c r="J194" s="19">
        <f t="shared" si="88"/>
        <v>937.95</v>
      </c>
      <c r="K194" s="25"/>
      <c r="L194" s="19">
        <f t="shared" ref="L194" si="89">SUM(L185:L193)</f>
        <v>94.3</v>
      </c>
    </row>
    <row r="195" spans="1:12" ht="14.4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1360</v>
      </c>
      <c r="G195" s="32">
        <f t="shared" ref="G195" si="90">G184+G194</f>
        <v>48.674999999999997</v>
      </c>
      <c r="H195" s="32">
        <f t="shared" ref="H195" si="91">H184+H194</f>
        <v>54.17</v>
      </c>
      <c r="I195" s="32">
        <f t="shared" ref="I195" si="92">I184+I194</f>
        <v>323.38000000000005</v>
      </c>
      <c r="J195" s="32">
        <f t="shared" ref="J195:L195" si="93">J184+J194</f>
        <v>1515.81</v>
      </c>
      <c r="K195" s="32"/>
      <c r="L195" s="32">
        <f t="shared" si="93"/>
        <v>131.82999999999998</v>
      </c>
    </row>
    <row r="196" spans="1:12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1327.6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48.325900000000004</v>
      </c>
      <c r="H196" s="34">
        <f t="shared" si="94"/>
        <v>56.496699999999997</v>
      </c>
      <c r="I196" s="34">
        <f t="shared" si="94"/>
        <v>207.10340000000002</v>
      </c>
      <c r="J196" s="34">
        <f t="shared" si="94"/>
        <v>1646.1889999999999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144.20099999999999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2023-10-26T18:23:30Z</dcterms:modified>
</cp:coreProperties>
</file>